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maaritvr/Documents/"/>
    </mc:Choice>
  </mc:AlternateContent>
  <xr:revisionPtr revIDLastSave="0" documentId="13_ncr:1_{9965AD0B-E5F1-EF47-9B5D-C432DE1C948A}" xr6:coauthVersionLast="47" xr6:coauthVersionMax="47" xr10:uidLastSave="{00000000-0000-0000-0000-000000000000}"/>
  <bookViews>
    <workbookView xWindow="0" yWindow="500" windowWidth="31420" windowHeight="27160" activeTab="1" xr2:uid="{00000000-000D-0000-FFFF-FFFF00000000}"/>
  </bookViews>
  <sheets>
    <sheet name="Content checklist" sheetId="2" r:id="rId1"/>
    <sheet name="Technical checklist" sheetId="3" r:id="rId2"/>
    <sheet name="Summary (dynamic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D8" i="2"/>
  <c r="D7" i="2"/>
  <c r="D27" i="3"/>
  <c r="D26" i="3"/>
  <c r="D25" i="3"/>
  <c r="D24" i="3"/>
  <c r="D14" i="3"/>
  <c r="D13" i="3"/>
  <c r="D23" i="3"/>
  <c r="D22" i="3"/>
  <c r="D21" i="3"/>
  <c r="D20" i="3"/>
  <c r="D19" i="3"/>
  <c r="D18" i="3"/>
  <c r="D17" i="3"/>
  <c r="D16" i="3"/>
  <c r="D15" i="3"/>
  <c r="D11" i="3"/>
  <c r="D12" i="3"/>
  <c r="D10" i="3"/>
  <c r="D9" i="3"/>
  <c r="D8" i="3"/>
  <c r="D7" i="3"/>
  <c r="D6" i="3"/>
  <c r="D5" i="3"/>
  <c r="D4" i="3"/>
  <c r="D3" i="3"/>
  <c r="D2" i="3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6" i="2"/>
  <c r="D5" i="2"/>
  <c r="D4" i="2"/>
  <c r="D3" i="2"/>
  <c r="D2" i="2"/>
  <c r="C5" i="1" l="1"/>
  <c r="D5" i="1" s="1"/>
  <c r="B6" i="1"/>
  <c r="C4" i="1"/>
  <c r="D4" i="1" s="1"/>
  <c r="C6" i="1" l="1"/>
  <c r="D6" i="1" s="1"/>
</calcChain>
</file>

<file path=xl/sharedStrings.xml><?xml version="1.0" encoding="utf-8"?>
<sst xmlns="http://schemas.openxmlformats.org/spreadsheetml/2006/main" count="93" uniqueCount="87">
  <si>
    <t>Kontroll-leht</t>
  </si>
  <si>
    <t>Täidetud</t>
  </si>
  <si>
    <t>Täidetud %</t>
  </si>
  <si>
    <t>Teema</t>
  </si>
  <si>
    <t>Küsimusi kokku</t>
  </si>
  <si>
    <t>TEHNILINE – teemade lõikes</t>
  </si>
  <si>
    <t>Check-list</t>
  </si>
  <si>
    <t>Questions</t>
  </si>
  <si>
    <t>Completed</t>
  </si>
  <si>
    <t>Completed %</t>
  </si>
  <si>
    <t>Technical</t>
  </si>
  <si>
    <t>Total</t>
  </si>
  <si>
    <t>Content</t>
  </si>
  <si>
    <t>Summary</t>
  </si>
  <si>
    <t>Purpose &amp; needs</t>
  </si>
  <si>
    <t>Stakeholder, responsibility</t>
  </si>
  <si>
    <t>Processe management</t>
  </si>
  <si>
    <t>Change management</t>
  </si>
  <si>
    <t>Training &amp; support</t>
  </si>
  <si>
    <t>Performance evaluation</t>
  </si>
  <si>
    <t>Impact assessment</t>
  </si>
  <si>
    <t>Management support and role model</t>
  </si>
  <si>
    <t>Communication</t>
  </si>
  <si>
    <t>What is the problem the software is intended to solve?</t>
  </si>
  <si>
    <t>Does the software address this/these problem(s)?</t>
  </si>
  <si>
    <t>What are the measurable outcomes?</t>
  </si>
  <si>
    <t>What are the expected benefits for different target and stakeholder groups?</t>
  </si>
  <si>
    <t>Who is the project owner (sponsor)?</t>
  </si>
  <si>
    <t>Who is the responsible project manager?</t>
  </si>
  <si>
    <t>Who else is part of the project team?</t>
  </si>
  <si>
    <t>Who are the users (managers, employees, HR)?</t>
  </si>
  <si>
    <t>Are roles and responsibilities defined (communication, IT, trainers, user support)?</t>
  </si>
  <si>
    <t>Which existing processes will the software cover?</t>
  </si>
  <si>
    <t>Do processes need to be streamlined before digitalization?</t>
  </si>
  <si>
    <t>Which new processes does the software enable? Have these been mapped?</t>
  </si>
  <si>
    <t>How are the team and employees involved?</t>
  </si>
  <si>
    <t>Is there a communication and action plan (what, when, how, for whom)?</t>
  </si>
  <si>
    <t>What possible resistance may arise and how will it be prevented?</t>
  </si>
  <si>
    <t>How is user training organized?</t>
  </si>
  <si>
    <t>What support materials need to be created (guides, FAQs, videos)?</t>
  </si>
  <si>
    <t>Is there a designated contact person or support person for resolving issues?</t>
  </si>
  <si>
    <t>What are the KPIs for evaluating the success of the implementation (deadlines, etc.)?</t>
  </si>
  <si>
    <t>Is feedback collected from users, and how?</t>
  </si>
  <si>
    <t>Are results compared to the original objectives?</t>
  </si>
  <si>
    <t>What impact will the software implementation have on employees’ workload in the short and long term?</t>
  </si>
  <si>
    <t>How is employee usage activity, errors, issues, and satisfaction measured during and after implementation?</t>
  </si>
  <si>
    <t>Does top management actively demonstrate support for the new solution? How is this done and communicated?</t>
  </si>
  <si>
    <t>How are managers themselves using the software?</t>
  </si>
  <si>
    <t>Have employees been informed why this particular software was chosen?</t>
  </si>
  <si>
    <t>Is there a clear message about “What is the benefit for the employee and the organization?”</t>
  </si>
  <si>
    <t>Topic</t>
  </si>
  <si>
    <t>Remarks</t>
  </si>
  <si>
    <t>Integration &amp; compatibility</t>
  </si>
  <si>
    <t>Data security &amp; legal requirements</t>
  </si>
  <si>
    <t>Usability and access</t>
  </si>
  <si>
    <t>Support &amp; maintenance</t>
  </si>
  <si>
    <t>Scalability &amp; flexibility</t>
  </si>
  <si>
    <t>Testing &amp; pilot</t>
  </si>
  <si>
    <t>Data transfer</t>
  </si>
  <si>
    <t>SLA</t>
  </si>
  <si>
    <t>User authentication</t>
  </si>
  <si>
    <t>Does the software integrate with existing systems (e.g., payroll, HR system, accounting)?</t>
  </si>
  <si>
    <t>Is data exchange automated or manual?</t>
  </si>
  <si>
    <t>Does the software comply with GDPR and data protection requirements? Is this stated in the contract?</t>
  </si>
  <si>
    <t>How is access rights management ensured?</t>
  </si>
  <si>
    <t>Where are the servers located (in Estonia, in the EU, outside the EU)?</t>
  </si>
  <si>
    <t>Does the software work across different devices (computer, mobile)?</t>
  </si>
  <si>
    <t>Is the interface clear and easy to use?</t>
  </si>
  <si>
    <t>Does the language selection meet user needs?</t>
  </si>
  <si>
    <t>Does the service provider offer technical support (in Estonian/English, time zone considerations)?</t>
  </si>
  <si>
    <t>How quickly are technical issues resolved?</t>
  </si>
  <si>
    <t>How is your internal user support organized (key users, super users)?</t>
  </si>
  <si>
    <t>Does the software have a built-in support system (e.g., ticketing system, live chat)?</t>
  </si>
  <si>
    <t>Is it possible to track usage activity and generate reports (e.g., user logins, frequent actions)?</t>
  </si>
  <si>
    <t>Are maintenance costs and updates included in the price or charged separately?</t>
  </si>
  <si>
    <t>Can the software scale with the company (new employees, new modules)?</t>
  </si>
  <si>
    <t>Is the solution cloud-based or on-premise?</t>
  </si>
  <si>
    <t>How easy is it to adapt the solution to company needs? (Not technically, but through use cases.)</t>
  </si>
  <si>
    <t>Is it possible to run a pilot project in a smaller unit?</t>
  </si>
  <si>
    <t>Are test users created before full rollout?</t>
  </si>
  <si>
    <t>Are test results documented and improvements made if necessary?</t>
  </si>
  <si>
    <t>Have existing data been safely and correctly imported?</t>
  </si>
  <si>
    <t>Is there a migration plan and backups in place before go-live?</t>
  </si>
  <si>
    <t>Does the vendor guarantee service availability (uptime)?</t>
  </si>
  <si>
    <t>Are response times for resolving critical issues agreed upon?</t>
  </si>
  <si>
    <t>Is single sign-on (SSO) supported?</t>
  </si>
  <si>
    <t>Is there user-specific digital authentication?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</si>
</sst>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 (Body)"/>
    </font>
    <font>
      <b/>
      <sz val="12"/>
      <color theme="1"/>
      <name val="Calibri (Body)"/>
    </font>
    <font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7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Summry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'Summary (dynamic)'!$B$3</c:f>
              <c:strCache>
                <c:ptCount val="1"/>
                <c:pt idx="0">
                  <c:v>Questions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'Summary (dynamic)'!$A$4:$A$6</c:f>
              <c:strCache>
                <c:ptCount val="3"/>
                <c:pt idx="0">
                  <c:v>Content</c:v>
                </c:pt>
                <c:pt idx="1">
                  <c:v>Technical</c:v>
                </c:pt>
                <c:pt idx="2">
                  <c:v>Total</c:v>
                </c:pt>
              </c:strCache>
            </c:strRef>
          </c:cat>
          <c:val>
            <c:numRef>
              <c:f>'Summary (dynamic)'!$B$4:$B$6</c:f>
              <c:numCache>
                <c:formatCode>General</c:formatCode>
                <c:ptCount val="3"/>
                <c:pt idx="0">
                  <c:v>27</c:v>
                </c:pt>
                <c:pt idx="1">
                  <c:v>26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6-3F4F-95E6-B6B523BD0F08}"/>
            </c:ext>
          </c:extLst>
        </c:ser>
        <c:ser>
          <c:idx val="1"/>
          <c:order val="1"/>
          <c:tx>
            <c:strRef>
              <c:f>'Summary (dynamic)'!$C$3</c:f>
              <c:strCache>
                <c:ptCount val="1"/>
                <c:pt idx="0">
                  <c:v>Completed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'Summary (dynamic)'!$A$4:$A$6</c:f>
              <c:strCache>
                <c:ptCount val="3"/>
                <c:pt idx="0">
                  <c:v>Content</c:v>
                </c:pt>
                <c:pt idx="1">
                  <c:v>Technical</c:v>
                </c:pt>
                <c:pt idx="2">
                  <c:v>Total</c:v>
                </c:pt>
              </c:strCache>
            </c:strRef>
          </c:cat>
          <c:val>
            <c:numRef>
              <c:f>'Summary (dynamic)'!$C$4:$C$6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6-3F4F-95E6-B6B523BD0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81472"/>
        <c:axId val="50112000"/>
      </c:barChart>
      <c:catAx>
        <c:axId val="49681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E"/>
          </a:p>
        </c:txPr>
        <c:crossAx val="50112000"/>
        <c:crosses val="autoZero"/>
        <c:auto val="1"/>
        <c:lblAlgn val="ctr"/>
        <c:lblOffset val="100"/>
        <c:noMultiLvlLbl val="0"/>
      </c:catAx>
      <c:valAx>
        <c:axId val="5011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E"/>
          </a:p>
        </c:txPr>
        <c:crossAx val="4968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E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'Summary (dynamic)'!$D$3</c:f>
              <c:strCache>
                <c:ptCount val="1"/>
                <c:pt idx="0">
                  <c:v>Completed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CC-B047-986A-C4981C2BB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CC-B047-986A-C4981C2BB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CC-B047-986A-C4981C2BB39D}"/>
              </c:ext>
            </c:extLst>
          </c:dPt>
          <c:cat>
            <c:strRef>
              <c:f>'Summary (dynamic)'!$A$4:$A$6</c:f>
              <c:strCache>
                <c:ptCount val="3"/>
                <c:pt idx="0">
                  <c:v>Content</c:v>
                </c:pt>
                <c:pt idx="1">
                  <c:v>Technical</c:v>
                </c:pt>
                <c:pt idx="2">
                  <c:v>Total</c:v>
                </c:pt>
              </c:strCache>
            </c:strRef>
          </c:cat>
          <c:val>
            <c:numRef>
              <c:f>'Summary (dynamic)'!$D$4:$D$6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3-2348-B1F7-CC38D7EE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344713</xdr:colOff>
      <xdr:row>11</xdr:row>
      <xdr:rowOff>129722</xdr:rowOff>
    </xdr:from>
    <xdr:to>
      <xdr:col>11</xdr:col>
      <xdr:colOff>90713</xdr:colOff>
      <xdr:row>30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36C139-4F0D-6403-A42C-D50875E7B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644071</xdr:colOff>
      <xdr:row>11</xdr:row>
      <xdr:rowOff>181428</xdr:rowOff>
    </xdr:from>
    <xdr:to>
      <xdr:col>20</xdr:col>
      <xdr:colOff>263072</xdr:colOff>
      <xdr:row>30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4B922C-13B6-E022-6254-5DCDB743A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zoomScale="150" zoomScaleNormal="150" workbookViewId="0">
      <selection activeCell="A29" sqref="A29:D29"/>
    </sheetView>
  </sheetViews>
  <sheetFormatPr baseColWidth="10" defaultColWidth="8.83203125" defaultRowHeight="16" x14ac:dyDescent="0.2"/>
  <cols>
    <col min="1" max="1" width="23.33203125" style="20" bestFit="1" customWidth="1"/>
    <col min="2" max="2" width="83.5" style="20" customWidth="1"/>
    <col min="3" max="3" width="50.83203125" style="20" customWidth="1"/>
    <col min="4" max="4" width="9.83203125" style="23" bestFit="1" customWidth="1"/>
    <col min="5" max="16384" width="8.83203125" style="20"/>
  </cols>
  <sheetData>
    <row r="1" spans="1:4" ht="33" customHeight="1" x14ac:dyDescent="0.2">
      <c r="A1" s="18" t="s">
        <v>50</v>
      </c>
      <c r="B1" s="18" t="s">
        <v>7</v>
      </c>
      <c r="C1" s="18" t="s">
        <v>51</v>
      </c>
      <c r="D1" s="19" t="s">
        <v>8</v>
      </c>
    </row>
    <row r="2" spans="1:4" ht="21" customHeight="1" x14ac:dyDescent="0.2">
      <c r="A2" s="21" t="s">
        <v>14</v>
      </c>
      <c r="B2" s="22" t="s">
        <v>23</v>
      </c>
      <c r="D2" s="23">
        <f t="shared" ref="D2:D27" si="0">--(LEN(TRIM(C2))&gt;0)</f>
        <v>0</v>
      </c>
    </row>
    <row r="3" spans="1:4" ht="21" customHeight="1" x14ac:dyDescent="0.2">
      <c r="A3" s="21"/>
      <c r="B3" s="22" t="s">
        <v>24</v>
      </c>
      <c r="D3" s="23">
        <f t="shared" si="0"/>
        <v>0</v>
      </c>
    </row>
    <row r="4" spans="1:4" ht="21" customHeight="1" x14ac:dyDescent="0.2">
      <c r="A4" s="21"/>
      <c r="B4" s="22" t="s">
        <v>25</v>
      </c>
      <c r="D4" s="23">
        <f t="shared" si="0"/>
        <v>0</v>
      </c>
    </row>
    <row r="5" spans="1:4" ht="21" customHeight="1" x14ac:dyDescent="0.2">
      <c r="A5" s="21"/>
      <c r="B5" s="22" t="s">
        <v>26</v>
      </c>
      <c r="D5" s="23">
        <f t="shared" si="0"/>
        <v>0</v>
      </c>
    </row>
    <row r="6" spans="1:4" ht="21" customHeight="1" x14ac:dyDescent="0.2">
      <c r="A6" s="24" t="s">
        <v>15</v>
      </c>
      <c r="B6" s="28" t="s">
        <v>27</v>
      </c>
      <c r="C6" s="25"/>
      <c r="D6" s="26">
        <f t="shared" si="0"/>
        <v>0</v>
      </c>
    </row>
    <row r="7" spans="1:4" ht="21" customHeight="1" x14ac:dyDescent="0.2">
      <c r="A7" s="21"/>
      <c r="B7" s="22" t="s">
        <v>28</v>
      </c>
      <c r="D7" s="23">
        <f t="shared" si="0"/>
        <v>0</v>
      </c>
    </row>
    <row r="8" spans="1:4" ht="21" customHeight="1" x14ac:dyDescent="0.2">
      <c r="A8" s="21"/>
      <c r="B8" s="22" t="s">
        <v>29</v>
      </c>
      <c r="D8" s="23">
        <f t="shared" si="0"/>
        <v>0</v>
      </c>
    </row>
    <row r="9" spans="1:4" ht="21" customHeight="1" x14ac:dyDescent="0.2">
      <c r="A9" s="21"/>
      <c r="B9" s="22" t="s">
        <v>30</v>
      </c>
      <c r="D9" s="23">
        <f t="shared" si="0"/>
        <v>0</v>
      </c>
    </row>
    <row r="10" spans="1:4" ht="21" customHeight="1" x14ac:dyDescent="0.2">
      <c r="A10" s="21"/>
      <c r="B10" s="22" t="s">
        <v>31</v>
      </c>
      <c r="D10" s="23">
        <f t="shared" si="0"/>
        <v>0</v>
      </c>
    </row>
    <row r="11" spans="1:4" ht="21" customHeight="1" x14ac:dyDescent="0.2">
      <c r="A11" s="24" t="s">
        <v>16</v>
      </c>
      <c r="B11" s="28" t="s">
        <v>32</v>
      </c>
      <c r="C11" s="25"/>
      <c r="D11" s="26">
        <f t="shared" si="0"/>
        <v>0</v>
      </c>
    </row>
    <row r="12" spans="1:4" ht="21" customHeight="1" x14ac:dyDescent="0.2">
      <c r="A12" s="21"/>
      <c r="B12" s="22" t="s">
        <v>33</v>
      </c>
      <c r="D12" s="23">
        <f t="shared" si="0"/>
        <v>0</v>
      </c>
    </row>
    <row r="13" spans="1:4" ht="21" customHeight="1" x14ac:dyDescent="0.2">
      <c r="A13" s="21"/>
      <c r="B13" s="22" t="s">
        <v>34</v>
      </c>
      <c r="D13" s="23">
        <f t="shared" si="0"/>
        <v>0</v>
      </c>
    </row>
    <row r="14" spans="1:4" ht="21" customHeight="1" x14ac:dyDescent="0.2">
      <c r="A14" s="24" t="s">
        <v>17</v>
      </c>
      <c r="B14" s="28" t="s">
        <v>35</v>
      </c>
      <c r="C14" s="25"/>
      <c r="D14" s="26">
        <f t="shared" si="0"/>
        <v>0</v>
      </c>
    </row>
    <row r="15" spans="1:4" ht="21" customHeight="1" x14ac:dyDescent="0.2">
      <c r="A15" s="21"/>
      <c r="B15" s="22" t="s">
        <v>36</v>
      </c>
      <c r="D15" s="23">
        <f t="shared" si="0"/>
        <v>0</v>
      </c>
    </row>
    <row r="16" spans="1:4" ht="21" customHeight="1" x14ac:dyDescent="0.2">
      <c r="A16" s="21"/>
      <c r="B16" s="22" t="s">
        <v>37</v>
      </c>
      <c r="D16" s="23">
        <f t="shared" si="0"/>
        <v>0</v>
      </c>
    </row>
    <row r="17" spans="1:4" ht="21" customHeight="1" x14ac:dyDescent="0.2">
      <c r="A17" s="24" t="s">
        <v>18</v>
      </c>
      <c r="B17" s="28" t="s">
        <v>38</v>
      </c>
      <c r="C17" s="25"/>
      <c r="D17" s="26">
        <f t="shared" si="0"/>
        <v>0</v>
      </c>
    </row>
    <row r="18" spans="1:4" ht="21" customHeight="1" x14ac:dyDescent="0.2">
      <c r="A18" s="21"/>
      <c r="B18" s="22" t="s">
        <v>39</v>
      </c>
      <c r="D18" s="23">
        <f t="shared" si="0"/>
        <v>0</v>
      </c>
    </row>
    <row r="19" spans="1:4" ht="21" customHeight="1" x14ac:dyDescent="0.2">
      <c r="A19" s="21"/>
      <c r="B19" s="22" t="s">
        <v>40</v>
      </c>
      <c r="D19" s="23">
        <f t="shared" si="0"/>
        <v>0</v>
      </c>
    </row>
    <row r="20" spans="1:4" ht="21" customHeight="1" x14ac:dyDescent="0.2">
      <c r="A20" s="24" t="s">
        <v>19</v>
      </c>
      <c r="B20" s="28" t="s">
        <v>41</v>
      </c>
      <c r="C20" s="25"/>
      <c r="D20" s="26">
        <f t="shared" si="0"/>
        <v>0</v>
      </c>
    </row>
    <row r="21" spans="1:4" ht="21" customHeight="1" x14ac:dyDescent="0.2">
      <c r="A21" s="21"/>
      <c r="B21" s="22" t="s">
        <v>43</v>
      </c>
      <c r="D21" s="23">
        <f t="shared" si="0"/>
        <v>0</v>
      </c>
    </row>
    <row r="22" spans="1:4" ht="21" customHeight="1" x14ac:dyDescent="0.2">
      <c r="A22" s="21"/>
      <c r="B22" s="22" t="s">
        <v>42</v>
      </c>
      <c r="D22" s="23">
        <f t="shared" si="0"/>
        <v>0</v>
      </c>
    </row>
    <row r="23" spans="1:4" ht="21" customHeight="1" x14ac:dyDescent="0.2">
      <c r="A23" s="24" t="s">
        <v>20</v>
      </c>
      <c r="B23" s="28" t="s">
        <v>44</v>
      </c>
      <c r="C23" s="25"/>
      <c r="D23" s="26">
        <f>--(LEN(TRIM(C23))&gt;0)</f>
        <v>0</v>
      </c>
    </row>
    <row r="24" spans="1:4" x14ac:dyDescent="0.2">
      <c r="A24" s="21"/>
      <c r="B24" s="22" t="s">
        <v>45</v>
      </c>
      <c r="D24" s="23">
        <f>--(LEN(TRIM(C24))&gt;0)</f>
        <v>0</v>
      </c>
    </row>
    <row r="25" spans="1:4" ht="34" x14ac:dyDescent="0.2">
      <c r="A25" s="27" t="s">
        <v>21</v>
      </c>
      <c r="B25" s="28" t="s">
        <v>46</v>
      </c>
      <c r="C25" s="25"/>
      <c r="D25" s="26">
        <f t="shared" si="0"/>
        <v>0</v>
      </c>
    </row>
    <row r="26" spans="1:4" ht="21" customHeight="1" x14ac:dyDescent="0.2">
      <c r="A26" s="21"/>
      <c r="B26" s="22" t="s">
        <v>47</v>
      </c>
      <c r="D26" s="23">
        <f t="shared" si="0"/>
        <v>0</v>
      </c>
    </row>
    <row r="27" spans="1:4" ht="21" customHeight="1" x14ac:dyDescent="0.2">
      <c r="A27" s="24" t="s">
        <v>22</v>
      </c>
      <c r="B27" s="28" t="s">
        <v>48</v>
      </c>
      <c r="C27" s="25"/>
      <c r="D27" s="26">
        <f t="shared" si="0"/>
        <v>0</v>
      </c>
    </row>
    <row r="28" spans="1:4" ht="21" customHeight="1" x14ac:dyDescent="0.2">
      <c r="A28" s="21"/>
      <c r="B28" s="22" t="s">
        <v>49</v>
      </c>
      <c r="D28" s="23">
        <v>0</v>
      </c>
    </row>
    <row r="29" spans="1:4" x14ac:dyDescent="0.2">
      <c r="A29" s="25"/>
      <c r="B29" s="25"/>
      <c r="C29" s="25"/>
      <c r="D29" s="26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tabSelected="1" zoomScale="130" zoomScaleNormal="130" workbookViewId="0">
      <selection activeCell="B22" sqref="B22"/>
    </sheetView>
  </sheetViews>
  <sheetFormatPr baseColWidth="10" defaultColWidth="8.83203125" defaultRowHeight="19" x14ac:dyDescent="0.25"/>
  <cols>
    <col min="1" max="1" width="40.5" style="1" bestFit="1" customWidth="1"/>
    <col min="2" max="2" width="115" style="1" bestFit="1" customWidth="1"/>
    <col min="3" max="3" width="80.1640625" style="1" customWidth="1"/>
    <col min="4" max="4" width="8.83203125" style="6" customWidth="1"/>
    <col min="5" max="16384" width="8.83203125" style="1"/>
  </cols>
  <sheetData>
    <row r="1" spans="1:4" customFormat="1" ht="33" customHeight="1" x14ac:dyDescent="0.2">
      <c r="A1" s="4" t="s">
        <v>50</v>
      </c>
      <c r="B1" s="4" t="s">
        <v>7</v>
      </c>
      <c r="C1" s="4" t="s">
        <v>51</v>
      </c>
      <c r="D1" s="15" t="s">
        <v>8</v>
      </c>
    </row>
    <row r="2" spans="1:4" ht="26" customHeight="1" x14ac:dyDescent="0.25">
      <c r="A2" s="3" t="s">
        <v>52</v>
      </c>
      <c r="B2" s="16" t="s">
        <v>61</v>
      </c>
      <c r="D2" s="5">
        <f t="shared" ref="D2:D27" si="0">--(LEN(TRIM(C2))&gt;0)</f>
        <v>0</v>
      </c>
    </row>
    <row r="3" spans="1:4" ht="26" customHeight="1" x14ac:dyDescent="0.25">
      <c r="A3" s="3"/>
      <c r="B3" s="16" t="s">
        <v>62</v>
      </c>
      <c r="D3" s="5">
        <f t="shared" si="0"/>
        <v>0</v>
      </c>
    </row>
    <row r="4" spans="1:4" ht="26" customHeight="1" x14ac:dyDescent="0.25">
      <c r="A4" s="8" t="s">
        <v>53</v>
      </c>
      <c r="B4" s="17" t="s">
        <v>63</v>
      </c>
      <c r="C4" s="9"/>
      <c r="D4" s="7">
        <f t="shared" si="0"/>
        <v>0</v>
      </c>
    </row>
    <row r="5" spans="1:4" ht="26" customHeight="1" x14ac:dyDescent="0.25">
      <c r="A5" s="3"/>
      <c r="B5" s="16" t="s">
        <v>64</v>
      </c>
      <c r="D5" s="5">
        <f t="shared" si="0"/>
        <v>0</v>
      </c>
    </row>
    <row r="6" spans="1:4" ht="26" customHeight="1" x14ac:dyDescent="0.25">
      <c r="A6" s="3"/>
      <c r="B6" s="16" t="s">
        <v>65</v>
      </c>
      <c r="D6" s="5">
        <f t="shared" si="0"/>
        <v>0</v>
      </c>
    </row>
    <row r="7" spans="1:4" ht="26" customHeight="1" x14ac:dyDescent="0.25">
      <c r="A7" s="8" t="s">
        <v>54</v>
      </c>
      <c r="B7" s="17" t="s">
        <v>66</v>
      </c>
      <c r="C7" s="9"/>
      <c r="D7" s="7">
        <f t="shared" si="0"/>
        <v>0</v>
      </c>
    </row>
    <row r="8" spans="1:4" ht="26" customHeight="1" x14ac:dyDescent="0.25">
      <c r="A8" s="3"/>
      <c r="B8" s="16" t="s">
        <v>67</v>
      </c>
      <c r="D8" s="5">
        <f t="shared" si="0"/>
        <v>0</v>
      </c>
    </row>
    <row r="9" spans="1:4" ht="26" customHeight="1" x14ac:dyDescent="0.25">
      <c r="A9" s="3"/>
      <c r="B9" s="16" t="s">
        <v>68</v>
      </c>
      <c r="D9" s="5">
        <f t="shared" si="0"/>
        <v>0</v>
      </c>
    </row>
    <row r="10" spans="1:4" ht="26" customHeight="1" x14ac:dyDescent="0.25">
      <c r="A10" s="8" t="s">
        <v>55</v>
      </c>
      <c r="B10" s="17" t="s">
        <v>69</v>
      </c>
      <c r="C10" s="9"/>
      <c r="D10" s="7">
        <f t="shared" si="0"/>
        <v>0</v>
      </c>
    </row>
    <row r="11" spans="1:4" ht="26" customHeight="1" x14ac:dyDescent="0.25">
      <c r="A11" s="3"/>
      <c r="B11" s="16" t="s">
        <v>70</v>
      </c>
      <c r="D11" s="5">
        <f>--(LEN(TRIM(C11))&gt;0)</f>
        <v>0</v>
      </c>
    </row>
    <row r="12" spans="1:4" ht="26" customHeight="1" x14ac:dyDescent="0.25">
      <c r="A12" s="3"/>
      <c r="B12" s="16" t="s">
        <v>71</v>
      </c>
      <c r="D12" s="5">
        <f t="shared" si="0"/>
        <v>0</v>
      </c>
    </row>
    <row r="13" spans="1:4" ht="26" customHeight="1" x14ac:dyDescent="0.25">
      <c r="A13" s="3"/>
      <c r="B13" s="16" t="s">
        <v>72</v>
      </c>
      <c r="D13" s="5">
        <f>--(LEN(TRIM(C13))&gt;0)</f>
        <v>0</v>
      </c>
    </row>
    <row r="14" spans="1:4" ht="26" customHeight="1" x14ac:dyDescent="0.25">
      <c r="A14" s="3"/>
      <c r="B14" s="16" t="s">
        <v>73</v>
      </c>
      <c r="D14" s="5">
        <f>--(LEN(TRIM(C14))&gt;0)</f>
        <v>0</v>
      </c>
    </row>
    <row r="15" spans="1:4" ht="26" customHeight="1" x14ac:dyDescent="0.25">
      <c r="A15" s="3"/>
      <c r="B15" s="16" t="s">
        <v>74</v>
      </c>
      <c r="D15" s="5">
        <f t="shared" si="0"/>
        <v>0</v>
      </c>
    </row>
    <row r="16" spans="1:4" ht="26" customHeight="1" x14ac:dyDescent="0.25">
      <c r="A16" s="8" t="s">
        <v>56</v>
      </c>
      <c r="B16" s="17" t="s">
        <v>75</v>
      </c>
      <c r="C16" s="9"/>
      <c r="D16" s="7">
        <f t="shared" si="0"/>
        <v>0</v>
      </c>
    </row>
    <row r="17" spans="1:4" ht="26" customHeight="1" x14ac:dyDescent="0.25">
      <c r="A17" s="3"/>
      <c r="B17" s="16" t="s">
        <v>76</v>
      </c>
      <c r="D17" s="5">
        <f t="shared" si="0"/>
        <v>0</v>
      </c>
    </row>
    <row r="18" spans="1:4" ht="26" customHeight="1" x14ac:dyDescent="0.25">
      <c r="A18" s="3"/>
      <c r="B18" s="16" t="s">
        <v>77</v>
      </c>
      <c r="D18" s="5">
        <f t="shared" si="0"/>
        <v>0</v>
      </c>
    </row>
    <row r="19" spans="1:4" ht="26" customHeight="1" x14ac:dyDescent="0.25">
      <c r="A19" s="8" t="s">
        <v>57</v>
      </c>
      <c r="B19" s="17" t="s">
        <v>78</v>
      </c>
      <c r="C19" s="9"/>
      <c r="D19" s="7">
        <f t="shared" si="0"/>
        <v>0</v>
      </c>
    </row>
    <row r="20" spans="1:4" ht="26" customHeight="1" x14ac:dyDescent="0.25">
      <c r="A20" s="3"/>
      <c r="B20" s="16" t="s">
        <v>79</v>
      </c>
      <c r="D20" s="5">
        <f t="shared" si="0"/>
        <v>0</v>
      </c>
    </row>
    <row r="21" spans="1:4" ht="26" customHeight="1" x14ac:dyDescent="0.25">
      <c r="A21" s="3"/>
      <c r="B21" s="16" t="s">
        <v>80</v>
      </c>
      <c r="D21" s="5">
        <f t="shared" si="0"/>
        <v>0</v>
      </c>
    </row>
    <row r="22" spans="1:4" ht="26" customHeight="1" x14ac:dyDescent="0.25">
      <c r="A22" s="8" t="s">
        <v>58</v>
      </c>
      <c r="B22" s="17" t="s">
        <v>81</v>
      </c>
      <c r="C22" s="9"/>
      <c r="D22" s="7">
        <f t="shared" si="0"/>
        <v>0</v>
      </c>
    </row>
    <row r="23" spans="1:4" ht="26" customHeight="1" x14ac:dyDescent="0.25">
      <c r="A23" s="3"/>
      <c r="B23" s="16" t="s">
        <v>82</v>
      </c>
      <c r="D23" s="5">
        <f t="shared" si="0"/>
        <v>0</v>
      </c>
    </row>
    <row r="24" spans="1:4" ht="26" customHeight="1" x14ac:dyDescent="0.25">
      <c r="A24" s="8" t="s">
        <v>59</v>
      </c>
      <c r="B24" s="17" t="s">
        <v>83</v>
      </c>
      <c r="C24" s="9"/>
      <c r="D24" s="7">
        <f t="shared" si="0"/>
        <v>0</v>
      </c>
    </row>
    <row r="25" spans="1:4" ht="26" customHeight="1" x14ac:dyDescent="0.25">
      <c r="A25" s="3"/>
      <c r="B25" s="16" t="s">
        <v>84</v>
      </c>
      <c r="D25" s="5">
        <f t="shared" si="0"/>
        <v>0</v>
      </c>
    </row>
    <row r="26" spans="1:4" ht="26" customHeight="1" x14ac:dyDescent="0.25">
      <c r="A26" s="8" t="s">
        <v>60</v>
      </c>
      <c r="B26" s="17" t="s">
        <v>85</v>
      </c>
      <c r="C26" s="9"/>
      <c r="D26" s="5">
        <f t="shared" si="0"/>
        <v>0</v>
      </c>
    </row>
    <row r="27" spans="1:4" ht="26" customHeight="1" x14ac:dyDescent="0.25">
      <c r="A27" s="3"/>
      <c r="B27" s="16" t="s">
        <v>86</v>
      </c>
      <c r="D27" s="5">
        <f t="shared" si="0"/>
        <v>0</v>
      </c>
    </row>
    <row r="28" spans="1:4" x14ac:dyDescent="0.25">
      <c r="A28" s="9"/>
      <c r="B28" s="9"/>
      <c r="C28" s="9"/>
      <c r="D28" s="10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2"/>
  <sheetViews>
    <sheetView zoomScale="140" zoomScaleNormal="140" workbookViewId="0">
      <selection activeCell="F43" sqref="F43"/>
    </sheetView>
  </sheetViews>
  <sheetFormatPr baseColWidth="10" defaultColWidth="8.83203125" defaultRowHeight="15" x14ac:dyDescent="0.2"/>
  <cols>
    <col min="4" max="4" width="11.1640625" customWidth="1"/>
  </cols>
  <sheetData>
    <row r="1" spans="1:4" ht="47" customHeight="1" x14ac:dyDescent="0.25">
      <c r="A1" s="3" t="s">
        <v>13</v>
      </c>
    </row>
    <row r="3" spans="1:4" s="2" customFormat="1" ht="32" x14ac:dyDescent="0.2">
      <c r="A3" s="11" t="s">
        <v>6</v>
      </c>
      <c r="B3" s="12" t="s">
        <v>7</v>
      </c>
      <c r="C3" s="12" t="s">
        <v>8</v>
      </c>
      <c r="D3" s="12" t="s">
        <v>9</v>
      </c>
    </row>
    <row r="4" spans="1:4" x14ac:dyDescent="0.2">
      <c r="A4" t="s">
        <v>12</v>
      </c>
      <c r="B4" s="13">
        <f>COUNTA('Content checklist'!B2:B28)</f>
        <v>27</v>
      </c>
      <c r="C4" s="13">
        <f>SUM('Content checklist'!D:D)</f>
        <v>0</v>
      </c>
      <c r="D4" s="14">
        <f>IFERROR(C4/B4,0)</f>
        <v>0</v>
      </c>
    </row>
    <row r="5" spans="1:4" x14ac:dyDescent="0.2">
      <c r="A5" t="s">
        <v>10</v>
      </c>
      <c r="B5" s="13">
        <f>COUNTA('Technical checklist'!B2:B27)</f>
        <v>26</v>
      </c>
      <c r="C5" s="13">
        <f>SUM('Technical checklist'!D:D)</f>
        <v>0</v>
      </c>
      <c r="D5" s="14">
        <f>IFERROR(C5/B5,0)</f>
        <v>0</v>
      </c>
    </row>
    <row r="6" spans="1:4" x14ac:dyDescent="0.2">
      <c r="A6" t="s">
        <v>11</v>
      </c>
      <c r="B6" s="13">
        <f>B4+B5</f>
        <v>53</v>
      </c>
      <c r="C6" s="13">
        <f>C4+C5</f>
        <v>0</v>
      </c>
      <c r="D6" s="14">
        <f>IFERROR(C6/B6,0)</f>
        <v>0</v>
      </c>
    </row>
    <row r="9" spans="1:4" s="2" customFormat="1" x14ac:dyDescent="0.2"/>
    <row r="111" spans="1:5" x14ac:dyDescent="0.2">
      <c r="A111" t="s">
        <v>5</v>
      </c>
    </row>
    <row r="112" spans="1:5" x14ac:dyDescent="0.2">
      <c r="A112" t="s">
        <v>0</v>
      </c>
      <c r="B112" t="s">
        <v>3</v>
      </c>
      <c r="C112" t="s">
        <v>4</v>
      </c>
      <c r="D112" t="s">
        <v>1</v>
      </c>
      <c r="E112" t="s">
        <v>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 checklist</vt:lpstr>
      <vt:lpstr>Technical checklist</vt:lpstr>
      <vt:lpstr>Summary (dynamic)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Maarit VR SinuLab</cp:lastModifiedBy>
  <dcterms:created xsi:type="dcterms:W3CDTF">2025-09-21T15:24:33Z</dcterms:created>
  <dcterms:modified xsi:type="dcterms:W3CDTF">2025-09-22T08:15:56Z</dcterms:modified>
</cp:coreProperties>
</file>